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24675" windowHeight="11670" activeTab="2"/>
  </bookViews>
  <sheets>
    <sheet name="2019-2020" sheetId="1" r:id="rId1"/>
    <sheet name="2020-2021 " sheetId="2" r:id="rId2"/>
    <sheet name="2021-2022" sheetId="3" r:id="rId3"/>
  </sheets>
  <calcPr calcId="145621"/>
</workbook>
</file>

<file path=xl/calcChain.xml><?xml version="1.0" encoding="utf-8"?>
<calcChain xmlns="http://schemas.openxmlformats.org/spreadsheetml/2006/main">
  <c r="F29" i="3" l="1"/>
  <c r="F35" i="3" s="1"/>
  <c r="F15" i="3"/>
  <c r="D29" i="3" l="1"/>
  <c r="D35" i="3" s="1"/>
  <c r="D15" i="3"/>
  <c r="F31" i="2" l="1"/>
  <c r="F37" i="2" s="1"/>
  <c r="D31" i="2"/>
  <c r="D37" i="2" s="1"/>
  <c r="F16" i="2"/>
  <c r="D16" i="2"/>
  <c r="F31" i="1"/>
  <c r="F37" i="1" s="1"/>
  <c r="D31" i="1"/>
  <c r="D37" i="1" s="1"/>
  <c r="F16" i="1"/>
  <c r="D16" i="1"/>
</calcChain>
</file>

<file path=xl/sharedStrings.xml><?xml version="1.0" encoding="utf-8"?>
<sst xmlns="http://schemas.openxmlformats.org/spreadsheetml/2006/main" count="130" uniqueCount="46">
  <si>
    <t xml:space="preserve">Základní škola Rychvald, okres Karviná, příspěvková organizace </t>
  </si>
  <si>
    <t>Školní 1600, 735 32 Rychvald</t>
  </si>
  <si>
    <t>IČ: 70998434</t>
  </si>
  <si>
    <t>Návrh střednědobého výhledu rozpočtu na roky 2019 a 2020</t>
  </si>
  <si>
    <t xml:space="preserve">   </t>
  </si>
  <si>
    <t>Přijaté dotace od MÚ</t>
  </si>
  <si>
    <t>Investice - klimatizace</t>
  </si>
  <si>
    <t>Přijaté dotace od MSK (přímé náklady na vzdělávání)</t>
  </si>
  <si>
    <t>Příspěvek rodičů - ŠD, čipy, úroky</t>
  </si>
  <si>
    <t>Tržby za stravné (žáci, zaměstnanci)</t>
  </si>
  <si>
    <t>úhrada žáci (lyžařský kurz, pracovní sešity, výtvarné potřeby …)</t>
  </si>
  <si>
    <r>
      <rPr>
        <b/>
        <sz val="11"/>
        <color theme="1"/>
        <rFont val="Calibri"/>
        <family val="2"/>
        <charset val="238"/>
        <scheme val="minor"/>
      </rPr>
      <t xml:space="preserve">Hospodářská  činnost </t>
    </r>
    <r>
      <rPr>
        <sz val="11"/>
        <color theme="1"/>
        <rFont val="Calibri"/>
        <family val="2"/>
        <charset val="238"/>
        <scheme val="minor"/>
      </rPr>
      <t xml:space="preserve"> (hostinská činnost, pronájem tělocvičny, bufetu …) - výnosy</t>
    </r>
  </si>
  <si>
    <t>Výnosy celkem</t>
  </si>
  <si>
    <t>Náklady</t>
  </si>
  <si>
    <t xml:space="preserve">501 - Spotřeba materiálu  </t>
  </si>
  <si>
    <t>- nákup materiálu (čisticí a úklidové prostředky, kancelářské potřeby,materiál pro   výzdobu, tonery do tiskáren, kopírek, tiskopisy (SEVT - tř. knihy, vysvědčení, žák. knížky …, mimoškolní aktivity, materiál pro údržbu, materiál pro výuku …                                                         H19                                                                                                                                                                 -nákup knih, předplatné (časopisy, publikace), metodické pomůcky pro učitele, učebnice, uč. pomůcky, šk. potřeby ...                                                                                                                              -materiál do 3 000.- Kč - dovybavení tříd, kabinetů, školní jídelny</t>
  </si>
  <si>
    <t>502 - spotřeba energie</t>
  </si>
  <si>
    <t>teplo - 1 900 tis. Kč, voda - 100 tis Kč, plyn - 20 tis. Kč, el. energie - 500 tis. Kč)</t>
  </si>
  <si>
    <t>511 - opravy a údržba</t>
  </si>
  <si>
    <t>malování, nátěry, oprava žaluzií, porevizní opravy, opravy vyplývající z provozu, opravy počítačů, kopír. strojů …, rekonstrukce - šatna ŠJ + školní jídelna, chodba před šk. Kuchyňkou</t>
  </si>
  <si>
    <t>512  - cestovné</t>
  </si>
  <si>
    <t>jízdné žáků na soutěže, porady, školení, mimoškolní aktivity …</t>
  </si>
  <si>
    <t>513 - reprezentace</t>
  </si>
  <si>
    <t>ceny do soutěží …</t>
  </si>
  <si>
    <t>518 - ostatní služby</t>
  </si>
  <si>
    <t>- internetové poplatky,telef. poplatky, programové licence, zpracování mezd 70 tis., plavání 190 tis., paušal za správu poč. sítě +  práce nad rámec smlouvy 100 tis., odvoz odpadků 40, střežení objektů 15, revize, srážková voda, služby BOZP, praní prádla ŠJ, bank. poplatky</t>
  </si>
  <si>
    <t>521 - mzdy</t>
  </si>
  <si>
    <t>- tělocvična - vídendový provoz, recepce - vrátná, lyžařský výcvik</t>
  </si>
  <si>
    <t>527 - zák. soc. nákldy</t>
  </si>
  <si>
    <t>- stravování ZŠ Václav, prev. prohl</t>
  </si>
  <si>
    <t>549 -  ostatní náklady</t>
  </si>
  <si>
    <t>- pojištění žáků</t>
  </si>
  <si>
    <t>558 - náklady z dr. DHM</t>
  </si>
  <si>
    <t>- drobný dl. hmotný majetek do 40 tis. Kč - lavice, židle, dovybavení tříd, učeben a kabinetů nábytkem, počítače, nábytek do cvičné kuchňky, šatní skříňky</t>
  </si>
  <si>
    <t xml:space="preserve"> </t>
  </si>
  <si>
    <t>551 - odpisy</t>
  </si>
  <si>
    <t>Náklady celkem hrazené zřizovatelem (včetně příspěvku ŠD..)</t>
  </si>
  <si>
    <t>Přímé náklady na vzdělávání (Přijaté dotace  od MSK)</t>
  </si>
  <si>
    <t>Potraviny (Tržby za stravné -žáci, zaměstnanci)</t>
  </si>
  <si>
    <t>úhrada žáci (lyžařský kurz, pracovní sešity, výtvarné potřeby…)</t>
  </si>
  <si>
    <r>
      <rPr>
        <b/>
        <sz val="11"/>
        <color theme="1"/>
        <rFont val="Calibri"/>
        <family val="2"/>
        <charset val="238"/>
        <scheme val="minor"/>
      </rPr>
      <t xml:space="preserve">Hospodářská  činnost </t>
    </r>
    <r>
      <rPr>
        <sz val="11"/>
        <color theme="1"/>
        <rFont val="Calibri"/>
        <family val="2"/>
        <charset val="238"/>
        <scheme val="minor"/>
      </rPr>
      <t xml:space="preserve"> (hostinská činnost, pronájem tělocvičny, bufetu …) - náklady</t>
    </r>
  </si>
  <si>
    <t>Náklady celkem</t>
  </si>
  <si>
    <t>Návrh střednědobého výhledu rozpočtu na roky 2020 a 2021</t>
  </si>
  <si>
    <t>- nákup materiálu (čisticí a úklidové prostředky, kancelářské potřeby,materiál pro   výzdobu, tonery do tiskáren, kopírek, tiskopisy (SEVT - tř. knihy, vysvědčení, žák. knížky …, mimoškolní aktivity, materiál pro údržbu, materiál pro výuku …                                                         B19                                                                                                                                                              -nákup knih, předplatné (časopisy, publikace), metodické pomůcky pro učitele, učebnice, uč. pomůcky, šk. potřeby ...                                                                                                                              -materiál do 3 000.- Kč - dovybavení tříd, kabinetů, školní jídelny</t>
  </si>
  <si>
    <t>teplo - 1 900 tis. Kč, voda - 150 tis Kč, plyn - 20 tis. Kč, el. energie - 500 tis. Kč)</t>
  </si>
  <si>
    <t>Návrh střednědobého výhledu rozpočtu na roky 2021 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</si>
</sst>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5" fillId="0" borderId="1" xfId="0" applyFont="1" applyBorder="1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 applyAlignment="1">
      <alignment horizontal="right" indent="2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3" fontId="1" fillId="2" borderId="1" xfId="0" applyNumberFormat="1" applyFont="1" applyFill="1" applyBorder="1" applyAlignment="1">
      <alignment horizontal="right" indent="2"/>
    </xf>
    <xf numFmtId="3" fontId="1" fillId="2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right" indent="2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3" fontId="0" fillId="0" borderId="1" xfId="0" applyNumberFormat="1" applyBorder="1" applyAlignment="1">
      <alignment horizontal="right" vertical="top" indent="2"/>
    </xf>
    <xf numFmtId="3" fontId="0" fillId="0" borderId="1" xfId="0" applyNumberFormat="1" applyBorder="1" applyAlignment="1">
      <alignment horizontal="center" vertical="top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right" wrapText="1" indent="2"/>
    </xf>
    <xf numFmtId="3" fontId="0" fillId="0" borderId="1" xfId="0" applyNumberFormat="1" applyBorder="1" applyAlignment="1">
      <alignment horizontal="right" vertical="top" wrapText="1" indent="2"/>
    </xf>
    <xf numFmtId="3" fontId="1" fillId="2" borderId="1" xfId="0" applyNumberFormat="1" applyFont="1" applyFill="1" applyBorder="1" applyAlignment="1">
      <alignment horizontal="right" wrapText="1" indent="2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/>
    <xf numFmtId="0" fontId="1" fillId="0" borderId="2" xfId="0" applyFont="1" applyBorder="1" applyAlignment="1">
      <alignment horizontal="center"/>
    </xf>
    <xf numFmtId="0" fontId="0" fillId="0" borderId="3" xfId="0" applyBorder="1" applyAlignment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2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8"/>
  <sheetViews>
    <sheetView topLeftCell="B1" workbookViewId="0">
      <selection activeCell="L17" sqref="L17"/>
    </sheetView>
  </sheetViews>
  <sheetFormatPr defaultRowHeight="15" x14ac:dyDescent="0.25"/>
  <cols>
    <col min="1" max="1" width="4.5703125" customWidth="1"/>
    <col min="2" max="2" width="57.140625" customWidth="1"/>
    <col min="3" max="3" width="68.28515625" customWidth="1"/>
    <col min="4" max="4" width="15.28515625" customWidth="1"/>
    <col min="5" max="5" width="2.42578125" customWidth="1"/>
    <col min="6" max="6" width="14.85546875" customWidth="1"/>
    <col min="7" max="7" width="2.140625" customWidth="1"/>
  </cols>
  <sheetData>
    <row r="1" spans="2:7" ht="5.25" customHeight="1" x14ac:dyDescent="0.25"/>
    <row r="2" spans="2:7" ht="21" x14ac:dyDescent="0.35">
      <c r="B2" s="1" t="s">
        <v>0</v>
      </c>
      <c r="C2" s="1"/>
      <c r="D2" s="2"/>
    </row>
    <row r="3" spans="2:7" ht="18.75" x14ac:dyDescent="0.3">
      <c r="B3" s="3" t="s">
        <v>1</v>
      </c>
      <c r="C3" s="3"/>
      <c r="D3" s="3"/>
    </row>
    <row r="4" spans="2:7" ht="18.75" x14ac:dyDescent="0.3">
      <c r="B4" s="3" t="s">
        <v>2</v>
      </c>
      <c r="C4" s="3"/>
      <c r="D4" s="3"/>
    </row>
    <row r="5" spans="2:7" ht="9.75" customHeight="1" x14ac:dyDescent="0.25"/>
    <row r="6" spans="2:7" ht="18.75" x14ac:dyDescent="0.3">
      <c r="B6" s="4" t="s">
        <v>3</v>
      </c>
      <c r="C6" s="4"/>
      <c r="D6" s="4"/>
    </row>
    <row r="7" spans="2:7" x14ac:dyDescent="0.25">
      <c r="C7" t="s">
        <v>4</v>
      </c>
      <c r="D7" s="5"/>
    </row>
    <row r="8" spans="2:7" ht="18.75" x14ac:dyDescent="0.3">
      <c r="B8" s="6"/>
      <c r="C8" s="7"/>
      <c r="D8" s="27">
        <v>2019</v>
      </c>
      <c r="E8" s="28"/>
      <c r="F8" s="27">
        <v>2020</v>
      </c>
      <c r="G8" s="29"/>
    </row>
    <row r="9" spans="2:7" x14ac:dyDescent="0.25">
      <c r="B9" s="8" t="s">
        <v>5</v>
      </c>
      <c r="C9" s="8"/>
      <c r="D9" s="9">
        <v>5100000</v>
      </c>
      <c r="E9" s="8"/>
      <c r="F9" s="10">
        <v>5200000</v>
      </c>
      <c r="G9" s="8"/>
    </row>
    <row r="10" spans="2:7" x14ac:dyDescent="0.25">
      <c r="B10" s="8" t="s">
        <v>6</v>
      </c>
      <c r="C10" s="8"/>
      <c r="D10" s="9">
        <v>200000</v>
      </c>
      <c r="E10" s="8"/>
      <c r="F10" s="11">
        <v>0</v>
      </c>
      <c r="G10" s="8"/>
    </row>
    <row r="11" spans="2:7" x14ac:dyDescent="0.25">
      <c r="B11" s="8" t="s">
        <v>7</v>
      </c>
      <c r="C11" s="8"/>
      <c r="D11" s="9">
        <v>22900000</v>
      </c>
      <c r="E11" s="8"/>
      <c r="F11" s="10">
        <v>22950000</v>
      </c>
      <c r="G11" s="8"/>
    </row>
    <row r="12" spans="2:7" x14ac:dyDescent="0.25">
      <c r="B12" s="8" t="s">
        <v>8</v>
      </c>
      <c r="C12" s="8"/>
      <c r="D12" s="9">
        <v>300000</v>
      </c>
      <c r="E12" s="8"/>
      <c r="F12" s="10">
        <v>300000</v>
      </c>
      <c r="G12" s="8"/>
    </row>
    <row r="13" spans="2:7" x14ac:dyDescent="0.25">
      <c r="B13" s="8" t="s">
        <v>9</v>
      </c>
      <c r="C13" s="8"/>
      <c r="D13" s="9">
        <v>1400000</v>
      </c>
      <c r="E13" s="8"/>
      <c r="F13" s="10">
        <v>1450000</v>
      </c>
      <c r="G13" s="8"/>
    </row>
    <row r="14" spans="2:7" x14ac:dyDescent="0.25">
      <c r="B14" s="8" t="s">
        <v>10</v>
      </c>
      <c r="C14" s="8"/>
      <c r="D14" s="9">
        <v>200000</v>
      </c>
      <c r="E14" s="8"/>
      <c r="F14" s="10">
        <v>250000</v>
      </c>
      <c r="G14" s="8"/>
    </row>
    <row r="15" spans="2:7" ht="30" x14ac:dyDescent="0.25">
      <c r="B15" s="12" t="s">
        <v>11</v>
      </c>
      <c r="C15" s="8"/>
      <c r="D15" s="9">
        <v>600000</v>
      </c>
      <c r="E15" s="8"/>
      <c r="F15" s="10">
        <v>620000</v>
      </c>
      <c r="G15" s="8"/>
    </row>
    <row r="16" spans="2:7" x14ac:dyDescent="0.25">
      <c r="B16" s="7" t="s">
        <v>12</v>
      </c>
      <c r="C16" s="7"/>
      <c r="D16" s="13">
        <f>SUM(D9:D15)</f>
        <v>30700000</v>
      </c>
      <c r="E16" s="8"/>
      <c r="F16" s="14">
        <f>SUM(F9:F15)</f>
        <v>30770000</v>
      </c>
      <c r="G16" s="8"/>
    </row>
    <row r="17" spans="2:14" ht="11.25" customHeight="1" x14ac:dyDescent="0.25">
      <c r="B17" s="7"/>
      <c r="C17" s="7"/>
      <c r="D17" s="15"/>
      <c r="E17" s="8"/>
      <c r="F17" s="11"/>
      <c r="G17" s="8"/>
    </row>
    <row r="18" spans="2:14" ht="18.75" x14ac:dyDescent="0.3">
      <c r="B18" s="6" t="s">
        <v>13</v>
      </c>
      <c r="C18" s="7"/>
      <c r="D18" s="15"/>
      <c r="E18" s="8"/>
      <c r="F18" s="11"/>
      <c r="G18" s="8"/>
    </row>
    <row r="19" spans="2:14" ht="79.5" customHeight="1" x14ac:dyDescent="0.25">
      <c r="B19" s="16" t="s">
        <v>14</v>
      </c>
      <c r="C19" s="17" t="s">
        <v>15</v>
      </c>
      <c r="D19" s="18">
        <v>500000</v>
      </c>
      <c r="E19" s="8"/>
      <c r="F19" s="19">
        <v>465000</v>
      </c>
      <c r="G19" s="8"/>
    </row>
    <row r="20" spans="2:14" x14ac:dyDescent="0.25">
      <c r="B20" s="8" t="s">
        <v>16</v>
      </c>
      <c r="C20" s="20" t="s">
        <v>17</v>
      </c>
      <c r="D20" s="9">
        <v>2600000</v>
      </c>
      <c r="E20" s="8"/>
      <c r="F20" s="10">
        <v>2650000</v>
      </c>
      <c r="G20" s="8"/>
    </row>
    <row r="21" spans="2:14" ht="39.75" customHeight="1" x14ac:dyDescent="0.25">
      <c r="B21" s="16" t="s">
        <v>18</v>
      </c>
      <c r="C21" s="17" t="s">
        <v>19</v>
      </c>
      <c r="D21" s="18">
        <v>650000</v>
      </c>
      <c r="E21" s="8"/>
      <c r="F21" s="11">
        <v>650000</v>
      </c>
      <c r="G21" s="8"/>
    </row>
    <row r="22" spans="2:14" ht="19.5" customHeight="1" x14ac:dyDescent="0.25">
      <c r="B22" s="16" t="s">
        <v>20</v>
      </c>
      <c r="C22" s="17" t="s">
        <v>21</v>
      </c>
      <c r="D22" s="9">
        <v>20000</v>
      </c>
      <c r="E22" s="8"/>
      <c r="F22" s="10">
        <v>25000</v>
      </c>
      <c r="G22" s="8"/>
    </row>
    <row r="23" spans="2:14" x14ac:dyDescent="0.25">
      <c r="B23" s="8" t="s">
        <v>22</v>
      </c>
      <c r="C23" s="21" t="s">
        <v>23</v>
      </c>
      <c r="D23" s="9">
        <v>10000</v>
      </c>
      <c r="E23" s="8"/>
      <c r="F23" s="10">
        <v>10000</v>
      </c>
      <c r="G23" s="8"/>
    </row>
    <row r="24" spans="2:14" ht="60" x14ac:dyDescent="0.25">
      <c r="B24" s="16" t="s">
        <v>24</v>
      </c>
      <c r="C24" s="21" t="s">
        <v>25</v>
      </c>
      <c r="D24" s="9">
        <v>700000</v>
      </c>
      <c r="E24" s="8"/>
      <c r="F24" s="10">
        <v>750000</v>
      </c>
      <c r="G24" s="8"/>
      <c r="N24" t="s">
        <v>4</v>
      </c>
    </row>
    <row r="25" spans="2:14" ht="16.5" customHeight="1" x14ac:dyDescent="0.25">
      <c r="B25" s="8" t="s">
        <v>26</v>
      </c>
      <c r="C25" s="21" t="s">
        <v>27</v>
      </c>
      <c r="D25" s="22">
        <v>70000</v>
      </c>
      <c r="E25" s="12"/>
      <c r="F25" s="10">
        <v>80000</v>
      </c>
      <c r="G25" s="8"/>
    </row>
    <row r="26" spans="2:14" ht="18" customHeight="1" x14ac:dyDescent="0.25">
      <c r="B26" s="8" t="s">
        <v>28</v>
      </c>
      <c r="C26" s="21" t="s">
        <v>29</v>
      </c>
      <c r="D26" s="22">
        <v>40000</v>
      </c>
      <c r="E26" s="12"/>
      <c r="F26" s="11">
        <v>45000</v>
      </c>
      <c r="G26" s="8"/>
    </row>
    <row r="27" spans="2:14" x14ac:dyDescent="0.25">
      <c r="B27" s="8" t="s">
        <v>30</v>
      </c>
      <c r="C27" s="21" t="s">
        <v>31</v>
      </c>
      <c r="D27" s="22">
        <v>70000</v>
      </c>
      <c r="E27" s="12"/>
      <c r="F27" s="10">
        <v>75000</v>
      </c>
      <c r="G27" s="8"/>
    </row>
    <row r="28" spans="2:14" ht="32.25" customHeight="1" x14ac:dyDescent="0.25">
      <c r="B28" s="16" t="s">
        <v>32</v>
      </c>
      <c r="C28" s="17" t="s">
        <v>33</v>
      </c>
      <c r="D28" s="23">
        <v>440000</v>
      </c>
      <c r="E28" s="12"/>
      <c r="F28" s="19">
        <v>450000</v>
      </c>
      <c r="G28" s="8"/>
      <c r="K28" t="s">
        <v>34</v>
      </c>
    </row>
    <row r="29" spans="2:14" x14ac:dyDescent="0.25">
      <c r="B29" s="8" t="s">
        <v>35</v>
      </c>
      <c r="C29" s="21"/>
      <c r="D29" s="22">
        <v>300000</v>
      </c>
      <c r="E29" s="12"/>
      <c r="F29" s="10">
        <v>320000</v>
      </c>
      <c r="G29" s="8"/>
    </row>
    <row r="30" spans="2:14" x14ac:dyDescent="0.25">
      <c r="B30" s="8" t="s">
        <v>6</v>
      </c>
      <c r="C30" s="21"/>
      <c r="D30" s="22">
        <v>200000</v>
      </c>
      <c r="E30" s="12"/>
      <c r="F30" s="11">
        <v>0</v>
      </c>
      <c r="G30" s="8"/>
    </row>
    <row r="31" spans="2:14" x14ac:dyDescent="0.25">
      <c r="B31" s="7" t="s">
        <v>36</v>
      </c>
      <c r="C31" s="21"/>
      <c r="D31" s="24">
        <f>SUM(D19:D30)</f>
        <v>5600000</v>
      </c>
      <c r="E31" s="12"/>
      <c r="F31" s="14">
        <f>SUM(F19:F30)</f>
        <v>5520000</v>
      </c>
      <c r="G31" s="8"/>
    </row>
    <row r="32" spans="2:14" x14ac:dyDescent="0.25">
      <c r="B32" s="8"/>
      <c r="C32" s="21"/>
      <c r="D32" s="25"/>
      <c r="E32" s="12"/>
      <c r="F32" s="8"/>
      <c r="G32" s="8"/>
    </row>
    <row r="33" spans="2:7" x14ac:dyDescent="0.25">
      <c r="B33" s="8" t="s">
        <v>37</v>
      </c>
      <c r="C33" s="21"/>
      <c r="D33" s="22">
        <v>22900000</v>
      </c>
      <c r="E33" s="12"/>
      <c r="F33" s="26">
        <v>22950000</v>
      </c>
      <c r="G33" s="8"/>
    </row>
    <row r="34" spans="2:7" x14ac:dyDescent="0.25">
      <c r="B34" s="8" t="s">
        <v>38</v>
      </c>
      <c r="C34" s="20"/>
      <c r="D34" s="9">
        <v>1400000</v>
      </c>
      <c r="E34" s="8"/>
      <c r="F34" s="26">
        <v>1450000</v>
      </c>
      <c r="G34" s="8"/>
    </row>
    <row r="35" spans="2:7" x14ac:dyDescent="0.25">
      <c r="B35" s="8" t="s">
        <v>39</v>
      </c>
      <c r="C35" s="8"/>
      <c r="D35" s="9">
        <v>200000</v>
      </c>
      <c r="E35" s="8"/>
      <c r="F35" s="26">
        <v>200000</v>
      </c>
      <c r="G35" s="8"/>
    </row>
    <row r="36" spans="2:7" ht="30" x14ac:dyDescent="0.25">
      <c r="B36" s="12" t="s">
        <v>40</v>
      </c>
      <c r="C36" s="8"/>
      <c r="D36" s="9">
        <v>600000</v>
      </c>
      <c r="E36" s="8"/>
      <c r="F36" s="26">
        <v>650000</v>
      </c>
      <c r="G36" s="8"/>
    </row>
    <row r="37" spans="2:7" x14ac:dyDescent="0.25">
      <c r="B37" s="7" t="s">
        <v>41</v>
      </c>
      <c r="C37" s="8"/>
      <c r="D37" s="13">
        <f>SUM(D31:D36)</f>
        <v>30700000</v>
      </c>
      <c r="E37" s="13"/>
      <c r="F37" s="13">
        <f t="shared" ref="F37" si="0">SUM(F31:F36)</f>
        <v>30770000</v>
      </c>
      <c r="G37" s="8"/>
    </row>
    <row r="38" spans="2:7" x14ac:dyDescent="0.25">
      <c r="B38" s="8"/>
      <c r="C38" s="8"/>
      <c r="D38" s="11"/>
      <c r="E38" s="8"/>
      <c r="F38" s="8"/>
      <c r="G38" s="8"/>
    </row>
  </sheetData>
  <mergeCells count="2">
    <mergeCell ref="D8:E8"/>
    <mergeCell ref="F8:G8"/>
  </mergeCells>
  <pageMargins left="0.11811023622047245" right="0" top="0" bottom="0" header="0.11811023622047245" footer="0.11811023622047245"/>
  <pageSetup paperSize="9" scale="77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8"/>
  <sheetViews>
    <sheetView topLeftCell="B1" workbookViewId="0">
      <selection activeCell="I19" sqref="I19"/>
    </sheetView>
  </sheetViews>
  <sheetFormatPr defaultRowHeight="15" x14ac:dyDescent="0.25"/>
  <cols>
    <col min="1" max="1" width="4.5703125" customWidth="1"/>
    <col min="2" max="2" width="57.140625" customWidth="1"/>
    <col min="3" max="3" width="68.28515625" customWidth="1"/>
    <col min="4" max="4" width="15.28515625" customWidth="1"/>
    <col min="5" max="5" width="2.42578125" customWidth="1"/>
    <col min="6" max="6" width="14.85546875" customWidth="1"/>
    <col min="7" max="7" width="2.140625" customWidth="1"/>
  </cols>
  <sheetData>
    <row r="1" spans="2:7" ht="5.25" customHeight="1" x14ac:dyDescent="0.25"/>
    <row r="2" spans="2:7" ht="21" x14ac:dyDescent="0.35">
      <c r="B2" s="1" t="s">
        <v>0</v>
      </c>
      <c r="C2" s="1"/>
      <c r="D2" s="2"/>
    </row>
    <row r="3" spans="2:7" ht="18.75" x14ac:dyDescent="0.3">
      <c r="B3" s="3" t="s">
        <v>1</v>
      </c>
      <c r="C3" s="3"/>
      <c r="D3" s="3"/>
    </row>
    <row r="4" spans="2:7" ht="18.75" x14ac:dyDescent="0.3">
      <c r="B4" s="3" t="s">
        <v>2</v>
      </c>
      <c r="C4" s="3"/>
      <c r="D4" s="3"/>
    </row>
    <row r="5" spans="2:7" ht="9.75" customHeight="1" x14ac:dyDescent="0.25"/>
    <row r="6" spans="2:7" ht="18.75" x14ac:dyDescent="0.3">
      <c r="B6" s="4" t="s">
        <v>42</v>
      </c>
      <c r="C6" s="4"/>
      <c r="D6" s="4"/>
    </row>
    <row r="7" spans="2:7" x14ac:dyDescent="0.25">
      <c r="C7" t="s">
        <v>4</v>
      </c>
      <c r="D7" s="5"/>
    </row>
    <row r="8" spans="2:7" ht="18.75" x14ac:dyDescent="0.3">
      <c r="B8" s="6"/>
      <c r="C8" s="7"/>
      <c r="D8" s="27">
        <v>2020</v>
      </c>
      <c r="E8" s="28"/>
      <c r="F8" s="27">
        <v>2021</v>
      </c>
      <c r="G8" s="29"/>
    </row>
    <row r="9" spans="2:7" x14ac:dyDescent="0.25">
      <c r="B9" s="8" t="s">
        <v>5</v>
      </c>
      <c r="C9" s="8"/>
      <c r="D9" s="9">
        <v>5150000</v>
      </c>
      <c r="E9" s="8"/>
      <c r="F9" s="10">
        <v>5235000</v>
      </c>
      <c r="G9" s="8"/>
    </row>
    <row r="10" spans="2:7" x14ac:dyDescent="0.25">
      <c r="B10" s="8" t="s">
        <v>6</v>
      </c>
      <c r="C10" s="8"/>
      <c r="D10" s="9">
        <v>200000</v>
      </c>
      <c r="E10" s="8"/>
      <c r="F10" s="11">
        <v>0</v>
      </c>
      <c r="G10" s="8"/>
    </row>
    <row r="11" spans="2:7" x14ac:dyDescent="0.25">
      <c r="B11" s="8" t="s">
        <v>7</v>
      </c>
      <c r="C11" s="8"/>
      <c r="D11" s="9">
        <v>26000000</v>
      </c>
      <c r="E11" s="8"/>
      <c r="F11" s="10">
        <v>27000000</v>
      </c>
      <c r="G11" s="8"/>
    </row>
    <row r="12" spans="2:7" x14ac:dyDescent="0.25">
      <c r="B12" s="8" t="s">
        <v>8</v>
      </c>
      <c r="C12" s="8"/>
      <c r="D12" s="9">
        <v>300000</v>
      </c>
      <c r="E12" s="8"/>
      <c r="F12" s="10">
        <v>300000</v>
      </c>
      <c r="G12" s="8"/>
    </row>
    <row r="13" spans="2:7" x14ac:dyDescent="0.25">
      <c r="B13" s="8" t="s">
        <v>9</v>
      </c>
      <c r="C13" s="8"/>
      <c r="D13" s="9">
        <v>1400000</v>
      </c>
      <c r="E13" s="8"/>
      <c r="F13" s="10">
        <v>1450000</v>
      </c>
      <c r="G13" s="8"/>
    </row>
    <row r="14" spans="2:7" x14ac:dyDescent="0.25">
      <c r="B14" s="8" t="s">
        <v>10</v>
      </c>
      <c r="C14" s="8"/>
      <c r="D14" s="9">
        <v>200000</v>
      </c>
      <c r="E14" s="8"/>
      <c r="F14" s="10">
        <v>250000</v>
      </c>
      <c r="G14" s="8"/>
    </row>
    <row r="15" spans="2:7" ht="30" x14ac:dyDescent="0.25">
      <c r="B15" s="12" t="s">
        <v>11</v>
      </c>
      <c r="C15" s="8"/>
      <c r="D15" s="9">
        <v>600000</v>
      </c>
      <c r="E15" s="8"/>
      <c r="F15" s="10">
        <v>620000</v>
      </c>
      <c r="G15" s="8"/>
    </row>
    <row r="16" spans="2:7" x14ac:dyDescent="0.25">
      <c r="B16" s="7" t="s">
        <v>12</v>
      </c>
      <c r="C16" s="7"/>
      <c r="D16" s="13">
        <f>SUM(D9:D15)</f>
        <v>33850000</v>
      </c>
      <c r="E16" s="8"/>
      <c r="F16" s="14">
        <f>SUM(F9:F15)</f>
        <v>34855000</v>
      </c>
      <c r="G16" s="8"/>
    </row>
    <row r="17" spans="2:14" ht="11.25" customHeight="1" x14ac:dyDescent="0.25">
      <c r="B17" s="7"/>
      <c r="C17" s="7"/>
      <c r="D17" s="15"/>
      <c r="E17" s="8"/>
      <c r="F17" s="11"/>
      <c r="G17" s="8"/>
    </row>
    <row r="18" spans="2:14" ht="18.75" x14ac:dyDescent="0.3">
      <c r="B18" s="6" t="s">
        <v>13</v>
      </c>
      <c r="C18" s="7"/>
      <c r="D18" s="15"/>
      <c r="E18" s="8"/>
      <c r="F18" s="11"/>
      <c r="G18" s="8"/>
    </row>
    <row r="19" spans="2:14" ht="79.5" customHeight="1" x14ac:dyDescent="0.25">
      <c r="B19" s="16" t="s">
        <v>14</v>
      </c>
      <c r="C19" s="17" t="s">
        <v>43</v>
      </c>
      <c r="D19" s="18">
        <v>500000</v>
      </c>
      <c r="E19" s="8"/>
      <c r="F19" s="19">
        <v>500000</v>
      </c>
      <c r="G19" s="8"/>
    </row>
    <row r="20" spans="2:14" x14ac:dyDescent="0.25">
      <c r="B20" s="8" t="s">
        <v>16</v>
      </c>
      <c r="C20" s="20" t="s">
        <v>44</v>
      </c>
      <c r="D20" s="9">
        <v>2600000</v>
      </c>
      <c r="E20" s="8"/>
      <c r="F20" s="10">
        <v>2650000</v>
      </c>
      <c r="G20" s="8"/>
    </row>
    <row r="21" spans="2:14" ht="41.25" customHeight="1" x14ac:dyDescent="0.25">
      <c r="B21" s="16" t="s">
        <v>18</v>
      </c>
      <c r="C21" s="17" t="s">
        <v>19</v>
      </c>
      <c r="D21" s="18">
        <v>650000</v>
      </c>
      <c r="E21" s="8"/>
      <c r="F21" s="11">
        <v>650000</v>
      </c>
      <c r="G21" s="8"/>
    </row>
    <row r="22" spans="2:14" ht="19.5" customHeight="1" x14ac:dyDescent="0.25">
      <c r="B22" s="16" t="s">
        <v>20</v>
      </c>
      <c r="C22" s="17" t="s">
        <v>21</v>
      </c>
      <c r="D22" s="9">
        <v>20000</v>
      </c>
      <c r="E22" s="8"/>
      <c r="F22" s="10">
        <v>25000</v>
      </c>
      <c r="G22" s="8"/>
    </row>
    <row r="23" spans="2:14" x14ac:dyDescent="0.25">
      <c r="B23" s="8" t="s">
        <v>22</v>
      </c>
      <c r="C23" s="21" t="s">
        <v>23</v>
      </c>
      <c r="D23" s="9">
        <v>10000</v>
      </c>
      <c r="E23" s="8"/>
      <c r="F23" s="10">
        <v>10000</v>
      </c>
      <c r="G23" s="8"/>
    </row>
    <row r="24" spans="2:14" ht="60" x14ac:dyDescent="0.25">
      <c r="B24" s="16" t="s">
        <v>24</v>
      </c>
      <c r="C24" s="21" t="s">
        <v>25</v>
      </c>
      <c r="D24" s="9">
        <v>750000</v>
      </c>
      <c r="E24" s="8"/>
      <c r="F24" s="10">
        <v>750000</v>
      </c>
      <c r="G24" s="8"/>
      <c r="N24" t="s">
        <v>4</v>
      </c>
    </row>
    <row r="25" spans="2:14" ht="16.5" customHeight="1" x14ac:dyDescent="0.25">
      <c r="B25" s="8" t="s">
        <v>26</v>
      </c>
      <c r="C25" s="21" t="s">
        <v>27</v>
      </c>
      <c r="D25" s="22">
        <v>70000</v>
      </c>
      <c r="E25" s="12"/>
      <c r="F25" s="10">
        <v>80000</v>
      </c>
      <c r="G25" s="8"/>
    </row>
    <row r="26" spans="2:14" ht="18" customHeight="1" x14ac:dyDescent="0.25">
      <c r="B26" s="8" t="s">
        <v>28</v>
      </c>
      <c r="C26" s="21" t="s">
        <v>29</v>
      </c>
      <c r="D26" s="22">
        <v>40000</v>
      </c>
      <c r="E26" s="12"/>
      <c r="F26" s="11">
        <v>45000</v>
      </c>
      <c r="G26" s="8"/>
    </row>
    <row r="27" spans="2:14" x14ac:dyDescent="0.25">
      <c r="B27" s="8" t="s">
        <v>30</v>
      </c>
      <c r="C27" s="21" t="s">
        <v>31</v>
      </c>
      <c r="D27" s="22">
        <v>70000</v>
      </c>
      <c r="E27" s="12"/>
      <c r="F27" s="10">
        <v>75000</v>
      </c>
      <c r="G27" s="8"/>
    </row>
    <row r="28" spans="2:14" ht="32.25" customHeight="1" x14ac:dyDescent="0.25">
      <c r="B28" s="16" t="s">
        <v>32</v>
      </c>
      <c r="C28" s="17" t="s">
        <v>33</v>
      </c>
      <c r="D28" s="23">
        <v>440000</v>
      </c>
      <c r="E28" s="12"/>
      <c r="F28" s="19">
        <v>450000</v>
      </c>
      <c r="G28" s="8"/>
      <c r="K28" t="s">
        <v>34</v>
      </c>
    </row>
    <row r="29" spans="2:14" x14ac:dyDescent="0.25">
      <c r="B29" s="8" t="s">
        <v>35</v>
      </c>
      <c r="C29" s="21"/>
      <c r="D29" s="22">
        <v>300000</v>
      </c>
      <c r="E29" s="12"/>
      <c r="F29" s="10">
        <v>320000</v>
      </c>
      <c r="G29" s="8"/>
    </row>
    <row r="30" spans="2:14" x14ac:dyDescent="0.25">
      <c r="B30" s="8" t="s">
        <v>6</v>
      </c>
      <c r="C30" s="21"/>
      <c r="D30" s="22">
        <v>200000</v>
      </c>
      <c r="E30" s="12"/>
      <c r="F30" s="11">
        <v>0</v>
      </c>
      <c r="G30" s="8"/>
    </row>
    <row r="31" spans="2:14" x14ac:dyDescent="0.25">
      <c r="B31" s="7" t="s">
        <v>36</v>
      </c>
      <c r="C31" s="21"/>
      <c r="D31" s="24">
        <f>SUM(D19:D30)</f>
        <v>5650000</v>
      </c>
      <c r="E31" s="12"/>
      <c r="F31" s="14">
        <f>SUM(F19:F30)</f>
        <v>5555000</v>
      </c>
      <c r="G31" s="8"/>
    </row>
    <row r="32" spans="2:14" x14ac:dyDescent="0.25">
      <c r="B32" s="8"/>
      <c r="C32" s="21"/>
      <c r="D32" s="25"/>
      <c r="E32" s="12"/>
      <c r="F32" s="8"/>
      <c r="G32" s="8"/>
    </row>
    <row r="33" spans="2:7" x14ac:dyDescent="0.25">
      <c r="B33" s="8" t="s">
        <v>37</v>
      </c>
      <c r="C33" s="21"/>
      <c r="D33" s="22">
        <v>26000000</v>
      </c>
      <c r="E33" s="12"/>
      <c r="F33" s="26">
        <v>27000000</v>
      </c>
      <c r="G33" s="8"/>
    </row>
    <row r="34" spans="2:7" x14ac:dyDescent="0.25">
      <c r="B34" s="8" t="s">
        <v>38</v>
      </c>
      <c r="C34" s="20"/>
      <c r="D34" s="9">
        <v>1400000</v>
      </c>
      <c r="E34" s="8"/>
      <c r="F34" s="26">
        <v>1450000</v>
      </c>
      <c r="G34" s="8"/>
    </row>
    <row r="35" spans="2:7" x14ac:dyDescent="0.25">
      <c r="B35" s="8" t="s">
        <v>39</v>
      </c>
      <c r="C35" s="8"/>
      <c r="D35" s="9">
        <v>200000</v>
      </c>
      <c r="E35" s="8"/>
      <c r="F35" s="26">
        <v>200000</v>
      </c>
      <c r="G35" s="8"/>
    </row>
    <row r="36" spans="2:7" ht="30" x14ac:dyDescent="0.25">
      <c r="B36" s="12" t="s">
        <v>40</v>
      </c>
      <c r="C36" s="8"/>
      <c r="D36" s="9">
        <v>600000</v>
      </c>
      <c r="E36" s="8"/>
      <c r="F36" s="26">
        <v>650000</v>
      </c>
      <c r="G36" s="8"/>
    </row>
    <row r="37" spans="2:7" x14ac:dyDescent="0.25">
      <c r="B37" s="7" t="s">
        <v>41</v>
      </c>
      <c r="C37" s="8"/>
      <c r="D37" s="13">
        <f>SUM(D31:D36)</f>
        <v>33850000</v>
      </c>
      <c r="E37" s="13"/>
      <c r="F37" s="13">
        <f t="shared" ref="F37" si="0">SUM(F31:F36)</f>
        <v>34855000</v>
      </c>
      <c r="G37" s="8"/>
    </row>
    <row r="38" spans="2:7" x14ac:dyDescent="0.25">
      <c r="B38" s="8"/>
      <c r="C38" s="8"/>
      <c r="D38" s="11"/>
      <c r="E38" s="8"/>
      <c r="F38" s="8"/>
      <c r="G38" s="8"/>
    </row>
  </sheetData>
  <mergeCells count="2">
    <mergeCell ref="D8:E8"/>
    <mergeCell ref="F8:G8"/>
  </mergeCells>
  <pageMargins left="0.11811023622047245" right="0" top="0" bottom="0" header="0.11811023622047245" footer="0.11811023622047245"/>
  <pageSetup paperSize="9" scale="76" fitToWidth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6"/>
  <sheetViews>
    <sheetView tabSelected="1" workbookViewId="0">
      <selection activeCell="L14" sqref="L14"/>
    </sheetView>
  </sheetViews>
  <sheetFormatPr defaultRowHeight="15" x14ac:dyDescent="0.25"/>
  <cols>
    <col min="1" max="1" width="4.5703125" customWidth="1"/>
    <col min="2" max="2" width="57.140625" customWidth="1"/>
    <col min="3" max="3" width="68.28515625" customWidth="1"/>
    <col min="4" max="4" width="14.85546875" customWidth="1"/>
    <col min="5" max="5" width="2.140625" customWidth="1"/>
    <col min="6" max="6" width="11.85546875" customWidth="1"/>
  </cols>
  <sheetData>
    <row r="1" spans="2:6" ht="5.25" customHeight="1" x14ac:dyDescent="0.25"/>
    <row r="2" spans="2:6" ht="21" x14ac:dyDescent="0.35">
      <c r="B2" s="1" t="s">
        <v>0</v>
      </c>
      <c r="C2" s="1"/>
    </row>
    <row r="3" spans="2:6" ht="18.75" x14ac:dyDescent="0.3">
      <c r="B3" s="3" t="s">
        <v>1</v>
      </c>
      <c r="C3" s="3"/>
    </row>
    <row r="4" spans="2:6" ht="18.75" x14ac:dyDescent="0.3">
      <c r="B4" s="3" t="s">
        <v>2</v>
      </c>
      <c r="C4" s="3"/>
    </row>
    <row r="5" spans="2:6" ht="9.75" customHeight="1" x14ac:dyDescent="0.25"/>
    <row r="6" spans="2:6" ht="18.75" x14ac:dyDescent="0.3">
      <c r="B6" s="4" t="s">
        <v>45</v>
      </c>
      <c r="C6" s="4"/>
    </row>
    <row r="7" spans="2:6" x14ac:dyDescent="0.25">
      <c r="C7" t="s">
        <v>4</v>
      </c>
    </row>
    <row r="8" spans="2:6" ht="18.75" x14ac:dyDescent="0.3">
      <c r="B8" s="6"/>
      <c r="C8" s="7"/>
      <c r="D8" s="27">
        <v>2021</v>
      </c>
      <c r="E8" s="29"/>
      <c r="F8" s="30">
        <v>2022</v>
      </c>
    </row>
    <row r="9" spans="2:6" x14ac:dyDescent="0.25">
      <c r="B9" s="8" t="s">
        <v>5</v>
      </c>
      <c r="C9" s="8"/>
      <c r="D9" s="10">
        <v>5660000</v>
      </c>
      <c r="E9" s="8"/>
      <c r="F9" s="26">
        <v>5900000</v>
      </c>
    </row>
    <row r="10" spans="2:6" x14ac:dyDescent="0.25">
      <c r="B10" s="8" t="s">
        <v>7</v>
      </c>
      <c r="C10" s="8"/>
      <c r="D10" s="10">
        <v>32000000</v>
      </c>
      <c r="E10" s="8"/>
      <c r="F10" s="26">
        <v>33000000</v>
      </c>
    </row>
    <row r="11" spans="2:6" x14ac:dyDescent="0.25">
      <c r="B11" s="8" t="s">
        <v>8</v>
      </c>
      <c r="C11" s="8"/>
      <c r="D11" s="10">
        <v>300000</v>
      </c>
      <c r="E11" s="8"/>
      <c r="F11" s="26">
        <v>330000</v>
      </c>
    </row>
    <row r="12" spans="2:6" x14ac:dyDescent="0.25">
      <c r="B12" s="8" t="s">
        <v>9</v>
      </c>
      <c r="C12" s="8"/>
      <c r="D12" s="10">
        <v>1600000</v>
      </c>
      <c r="E12" s="8"/>
      <c r="F12" s="26">
        <v>1650000</v>
      </c>
    </row>
    <row r="13" spans="2:6" x14ac:dyDescent="0.25">
      <c r="B13" s="8" t="s">
        <v>10</v>
      </c>
      <c r="C13" s="8"/>
      <c r="D13" s="10">
        <v>250000</v>
      </c>
      <c r="E13" s="8"/>
      <c r="F13" s="26">
        <v>250000</v>
      </c>
    </row>
    <row r="14" spans="2:6" ht="30" x14ac:dyDescent="0.25">
      <c r="B14" s="12" t="s">
        <v>11</v>
      </c>
      <c r="C14" s="8"/>
      <c r="D14" s="10">
        <v>60000</v>
      </c>
      <c r="E14" s="8"/>
      <c r="F14" s="26">
        <v>70000</v>
      </c>
    </row>
    <row r="15" spans="2:6" x14ac:dyDescent="0.25">
      <c r="B15" s="7" t="s">
        <v>12</v>
      </c>
      <c r="C15" s="7"/>
      <c r="D15" s="14">
        <f>SUM(D9:D14)</f>
        <v>39870000</v>
      </c>
      <c r="E15" s="8"/>
      <c r="F15" s="31">
        <f>SUM(F9:F14)</f>
        <v>41200000</v>
      </c>
    </row>
    <row r="16" spans="2:6" ht="11.25" customHeight="1" x14ac:dyDescent="0.25">
      <c r="B16" s="7"/>
      <c r="C16" s="7"/>
      <c r="D16" s="11"/>
      <c r="E16" s="8"/>
      <c r="F16" s="26"/>
    </row>
    <row r="17" spans="2:12" ht="18.75" x14ac:dyDescent="0.3">
      <c r="B17" s="6" t="s">
        <v>13</v>
      </c>
      <c r="C17" s="7"/>
      <c r="D17" s="11"/>
      <c r="E17" s="8"/>
      <c r="F17" s="26"/>
    </row>
    <row r="18" spans="2:12" ht="79.5" customHeight="1" x14ac:dyDescent="0.25">
      <c r="B18" s="16" t="s">
        <v>14</v>
      </c>
      <c r="C18" s="17" t="s">
        <v>43</v>
      </c>
      <c r="D18" s="10">
        <v>500000</v>
      </c>
      <c r="E18" s="8"/>
      <c r="F18" s="26">
        <v>500000</v>
      </c>
    </row>
    <row r="19" spans="2:12" x14ac:dyDescent="0.25">
      <c r="B19" s="8" t="s">
        <v>16</v>
      </c>
      <c r="C19" s="20" t="s">
        <v>44</v>
      </c>
      <c r="D19" s="10">
        <v>2600000</v>
      </c>
      <c r="E19" s="8"/>
      <c r="F19" s="26">
        <v>2700000</v>
      </c>
    </row>
    <row r="20" spans="2:12" ht="41.25" customHeight="1" x14ac:dyDescent="0.25">
      <c r="B20" s="16" t="s">
        <v>18</v>
      </c>
      <c r="C20" s="17" t="s">
        <v>19</v>
      </c>
      <c r="D20" s="10">
        <v>600000</v>
      </c>
      <c r="E20" s="8"/>
      <c r="F20" s="26">
        <v>600000</v>
      </c>
    </row>
    <row r="21" spans="2:12" ht="19.5" customHeight="1" x14ac:dyDescent="0.25">
      <c r="B21" s="16" t="s">
        <v>20</v>
      </c>
      <c r="C21" s="17" t="s">
        <v>21</v>
      </c>
      <c r="D21" s="10">
        <v>30000</v>
      </c>
      <c r="E21" s="8"/>
      <c r="F21" s="26">
        <v>35000</v>
      </c>
    </row>
    <row r="22" spans="2:12" x14ac:dyDescent="0.25">
      <c r="B22" s="8" t="s">
        <v>22</v>
      </c>
      <c r="C22" s="21" t="s">
        <v>23</v>
      </c>
      <c r="D22" s="10">
        <v>10000</v>
      </c>
      <c r="E22" s="8"/>
      <c r="F22" s="26">
        <v>10000</v>
      </c>
    </row>
    <row r="23" spans="2:12" ht="60" x14ac:dyDescent="0.25">
      <c r="B23" s="16" t="s">
        <v>24</v>
      </c>
      <c r="C23" s="21" t="s">
        <v>25</v>
      </c>
      <c r="D23" s="10">
        <v>750000</v>
      </c>
      <c r="E23" s="8"/>
      <c r="F23" s="26">
        <v>800000</v>
      </c>
      <c r="L23" t="s">
        <v>4</v>
      </c>
    </row>
    <row r="24" spans="2:12" ht="16.5" customHeight="1" x14ac:dyDescent="0.25">
      <c r="B24" s="8" t="s">
        <v>26</v>
      </c>
      <c r="C24" s="21" t="s">
        <v>27</v>
      </c>
      <c r="D24" s="10">
        <v>300000</v>
      </c>
      <c r="E24" s="8"/>
      <c r="F24" s="26">
        <v>350000</v>
      </c>
    </row>
    <row r="25" spans="2:12" ht="18" customHeight="1" x14ac:dyDescent="0.25">
      <c r="B25" s="8" t="s">
        <v>28</v>
      </c>
      <c r="C25" s="21" t="s">
        <v>29</v>
      </c>
      <c r="D25" s="10">
        <v>45000</v>
      </c>
      <c r="E25" s="8"/>
      <c r="F25" s="26">
        <v>45000</v>
      </c>
    </row>
    <row r="26" spans="2:12" x14ac:dyDescent="0.25">
      <c r="B26" s="8" t="s">
        <v>30</v>
      </c>
      <c r="C26" s="21" t="s">
        <v>31</v>
      </c>
      <c r="D26" s="10">
        <v>75000</v>
      </c>
      <c r="E26" s="8"/>
      <c r="F26" s="26">
        <v>75000</v>
      </c>
    </row>
    <row r="27" spans="2:12" ht="32.25" customHeight="1" x14ac:dyDescent="0.25">
      <c r="B27" s="16" t="s">
        <v>32</v>
      </c>
      <c r="C27" s="17" t="s">
        <v>33</v>
      </c>
      <c r="D27" s="19">
        <v>450000</v>
      </c>
      <c r="E27" s="8"/>
      <c r="F27" s="26">
        <v>400000</v>
      </c>
      <c r="I27" t="s">
        <v>34</v>
      </c>
    </row>
    <row r="28" spans="2:12" x14ac:dyDescent="0.25">
      <c r="B28" s="8" t="s">
        <v>35</v>
      </c>
      <c r="C28" s="21"/>
      <c r="D28" s="10">
        <v>600000</v>
      </c>
      <c r="E28" s="8"/>
      <c r="F28" s="26">
        <v>715000</v>
      </c>
    </row>
    <row r="29" spans="2:12" x14ac:dyDescent="0.25">
      <c r="B29" s="7" t="s">
        <v>36</v>
      </c>
      <c r="C29" s="21"/>
      <c r="D29" s="14">
        <f>SUM(D18:D28)</f>
        <v>5960000</v>
      </c>
      <c r="E29" s="8"/>
      <c r="F29" s="31">
        <f>SUM(F18:F28)</f>
        <v>6230000</v>
      </c>
    </row>
    <row r="30" spans="2:12" x14ac:dyDescent="0.25">
      <c r="B30" s="8"/>
      <c r="C30" s="21"/>
      <c r="D30" s="8"/>
      <c r="E30" s="8"/>
      <c r="F30" s="26"/>
    </row>
    <row r="31" spans="2:12" x14ac:dyDescent="0.25">
      <c r="B31" s="8" t="s">
        <v>37</v>
      </c>
      <c r="C31" s="21"/>
      <c r="D31" s="26">
        <v>32000000</v>
      </c>
      <c r="E31" s="8"/>
      <c r="F31" s="26">
        <v>33000000</v>
      </c>
    </row>
    <row r="32" spans="2:12" x14ac:dyDescent="0.25">
      <c r="B32" s="8" t="s">
        <v>38</v>
      </c>
      <c r="C32" s="20"/>
      <c r="D32" s="26">
        <v>1600000</v>
      </c>
      <c r="E32" s="8"/>
      <c r="F32" s="26">
        <v>1650000</v>
      </c>
    </row>
    <row r="33" spans="2:6" x14ac:dyDescent="0.25">
      <c r="B33" s="8" t="s">
        <v>39</v>
      </c>
      <c r="C33" s="8"/>
      <c r="D33" s="26">
        <v>250000</v>
      </c>
      <c r="E33" s="8"/>
      <c r="F33" s="26">
        <v>250000</v>
      </c>
    </row>
    <row r="34" spans="2:6" ht="30" x14ac:dyDescent="0.25">
      <c r="B34" s="12" t="s">
        <v>40</v>
      </c>
      <c r="C34" s="8"/>
      <c r="D34" s="26">
        <v>60000</v>
      </c>
      <c r="E34" s="8"/>
      <c r="F34" s="26">
        <v>70000</v>
      </c>
    </row>
    <row r="35" spans="2:6" x14ac:dyDescent="0.25">
      <c r="B35" s="7" t="s">
        <v>41</v>
      </c>
      <c r="C35" s="8"/>
      <c r="D35" s="13">
        <f t="shared" ref="D35" si="0">SUM(D29:D34)</f>
        <v>39870000</v>
      </c>
      <c r="E35" s="8"/>
      <c r="F35" s="31">
        <f>SUM(F29:F34)</f>
        <v>41200000</v>
      </c>
    </row>
    <row r="36" spans="2:6" x14ac:dyDescent="0.25">
      <c r="B36" s="8"/>
      <c r="C36" s="8"/>
      <c r="D36" s="8"/>
      <c r="E36" s="8"/>
      <c r="F36" s="8"/>
    </row>
  </sheetData>
  <mergeCells count="1">
    <mergeCell ref="D8:E8"/>
  </mergeCells>
  <pageMargins left="0.11811023622047245" right="0" top="0" bottom="0" header="0.11811023622047245" footer="0.11811023622047245"/>
  <pageSetup paperSize="9" scale="79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2019-2020</vt:lpstr>
      <vt:lpstr>2020-2021 </vt:lpstr>
      <vt:lpstr>2021-2022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2020-08-28T13:26:37Z</cp:lastPrinted>
  <dcterms:created xsi:type="dcterms:W3CDTF">2019-09-09T06:47:56Z</dcterms:created>
  <dcterms:modified xsi:type="dcterms:W3CDTF">2020-08-28T16:32:57Z</dcterms:modified>
</cp:coreProperties>
</file>